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00" activeTab="0"/>
  </bookViews>
  <sheets>
    <sheet name=" FI All" sheetId="1" r:id="rId1"/>
  </sheets>
  <definedNames>
    <definedName name="_xlnm.Print_Area" localSheetId="0">' FI All'!$A$1:$G$26</definedName>
  </definedNames>
  <calcPr fullCalcOnLoad="1"/>
</workbook>
</file>

<file path=xl/sharedStrings.xml><?xml version="1.0" encoding="utf-8"?>
<sst xmlns="http://schemas.openxmlformats.org/spreadsheetml/2006/main" count="47" uniqueCount="45">
  <si>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</si>
  <si>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</si>
  <si>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</si>
  <si>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</si>
  <si>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</si>
  <si>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</si>
  <si>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</si>
  <si>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</si>
  <si>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</si>
  <si>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</si>
  <si>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</si>
  <si>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</si>
  <si>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</si>
  <si>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</si>
  <si>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</si>
  <si>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</si>
  <si>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</si>
  <si>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</si>
  <si>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</si>
  <si>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</si>
  <si>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</si>
  <si>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</si>
  <si>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</si>
  <si>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</si>
  <si>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</si>
  <si>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</si>
  <si>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</si>
  <si>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</si>
  <si>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</si>
  <si>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</si>
  <si>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</si>
  <si>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</si>
  <si>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</si>
  <si>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</si>
  <si>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</si>
  <si>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</si>
  <si>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</si>
  <si>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</si>
  <si>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</si>
  <si>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الأستثمارات الأجنبية حسب النشاط الاقتصادي*</t>
  </si>
  <si>
    <t xml:space="preserve">* تمثل كافة أنواع الاستثمارات (الاستثمار الأجنبي المباشر و الاستثمارات الحافظة و الاستثمارات الأخرى) </t>
  </si>
  <si>
    <t>*Represents all types of investments (FDI and portfolio investments and other investments)</t>
  </si>
  <si>
    <t>Total Stock of Foreign Investment by Economic Activity*</t>
  </si>
  <si>
    <t>الأنشطة العقارية</t>
  </si>
  <si>
    <t>2019-2018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</si>
</sst>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65" fontId="11" fillId="0" borderId="12" xfId="42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165" fontId="8" fillId="35" borderId="16" xfId="42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readingOrder="2"/>
    </xf>
    <xf numFmtId="0" fontId="12" fillId="33" borderId="0" xfId="0" applyFont="1" applyFill="1" applyBorder="1" applyAlignment="1">
      <alignment horizontal="left" readingOrder="1"/>
    </xf>
    <xf numFmtId="3" fontId="0" fillId="33" borderId="0" xfId="0" applyNumberFormat="1" applyFont="1" applyFill="1" applyAlignment="1">
      <alignment/>
    </xf>
    <xf numFmtId="10" fontId="0" fillId="33" borderId="0" xfId="57" applyNumberFormat="1" applyFont="1" applyFill="1" applyAlignment="1">
      <alignment/>
    </xf>
    <xf numFmtId="3" fontId="8" fillId="35" borderId="16" xfId="42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wrapText="1" readingOrder="2"/>
    </xf>
    <xf numFmtId="0" fontId="12" fillId="33" borderId="0" xfId="0" applyFont="1" applyFill="1" applyAlignment="1">
      <alignment wrapText="1"/>
    </xf>
    <xf numFmtId="0" fontId="15" fillId="35" borderId="17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1" xfId="57" applyFont="1" applyFill="1" applyBorder="1" applyAlignment="1">
      <alignment horizontal="center" vertical="center" wrapText="1" readingOrder="2"/>
    </xf>
    <xf numFmtId="9" fontId="10" fillId="35" borderId="22" xfId="57" applyFont="1" applyFill="1" applyBorder="1" applyAlignment="1">
      <alignment horizontal="center" vertical="center" wrapText="1" readingOrder="2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171450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8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2343150</xdr:colOff>
      <xdr:row>0</xdr:row>
      <xdr:rowOff>0</xdr:rowOff>
    </xdr:from>
    <xdr:to>
      <xdr:col>6</xdr:col>
      <xdr:colOff>3467100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10334625" y="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rightToLeft="1" tabSelected="1" zoomScaleSheetLayoutView="100" zoomScalePageLayoutView="0" workbookViewId="0" topLeftCell="A19">
      <selection activeCell="F21" sqref="F21"/>
    </sheetView>
  </sheetViews>
  <sheetFormatPr defaultColWidth="9.140625" defaultRowHeight="12.75"/>
  <cols>
    <col min="1" max="1" width="52.00390625" style="1" customWidth="1"/>
    <col min="2" max="6" width="13.57421875" style="1" customWidth="1"/>
    <col min="7" max="7" width="52.0039062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1" t="s">
        <v>39</v>
      </c>
      <c r="B2" s="31"/>
      <c r="C2" s="31"/>
      <c r="D2" s="31"/>
      <c r="E2" s="31"/>
      <c r="F2" s="31"/>
      <c r="G2" s="31"/>
      <c r="H2" s="2"/>
      <c r="I2" s="2"/>
      <c r="J2" s="3"/>
    </row>
    <row r="3" spans="1:10" s="4" customFormat="1" ht="19.5" customHeight="1">
      <c r="A3" s="31" t="s">
        <v>42</v>
      </c>
      <c r="B3" s="31"/>
      <c r="C3" s="31"/>
      <c r="D3" s="31"/>
      <c r="E3" s="31"/>
      <c r="F3" s="31"/>
      <c r="G3" s="31"/>
      <c r="H3" s="2"/>
      <c r="I3" s="2"/>
      <c r="J3" s="5"/>
    </row>
    <row r="4" spans="1:10" s="4" customFormat="1" ht="19.5" customHeight="1">
      <c r="A4" s="31" t="s">
        <v>44</v>
      </c>
      <c r="B4" s="31"/>
      <c r="C4" s="31"/>
      <c r="D4" s="31"/>
      <c r="E4" s="31"/>
      <c r="F4" s="31"/>
      <c r="G4" s="31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2" t="s">
        <v>1</v>
      </c>
      <c r="B6" s="34">
        <v>2018</v>
      </c>
      <c r="C6" s="34"/>
      <c r="D6" s="34">
        <v>2019</v>
      </c>
      <c r="E6" s="34"/>
      <c r="F6" s="35" t="s">
        <v>2</v>
      </c>
      <c r="G6" s="37" t="s">
        <v>3</v>
      </c>
    </row>
    <row r="7" spans="1:7" s="10" customFormat="1" ht="51.75" customHeight="1">
      <c r="A7" s="33"/>
      <c r="B7" s="9" t="s">
        <v>4</v>
      </c>
      <c r="C7" s="9" t="s">
        <v>5</v>
      </c>
      <c r="D7" s="9" t="s">
        <v>4</v>
      </c>
      <c r="E7" s="9" t="s">
        <v>5</v>
      </c>
      <c r="F7" s="36"/>
      <c r="G7" s="38"/>
    </row>
    <row r="8" spans="1:13" s="14" customFormat="1" ht="27" customHeight="1">
      <c r="A8" s="11" t="s">
        <v>6</v>
      </c>
      <c r="B8" s="12">
        <v>43.507022</v>
      </c>
      <c r="C8" s="12">
        <f>(B8/$B$24)*100</f>
        <v>0.00792641367488963</v>
      </c>
      <c r="D8" s="12">
        <v>43.507022</v>
      </c>
      <c r="E8" s="12">
        <f>(D8/$D$24)*100</f>
        <v>0.007639511025381006</v>
      </c>
      <c r="F8" s="12">
        <f>(D8/B8-1)*100</f>
        <v>0</v>
      </c>
      <c r="G8" s="13" t="s">
        <v>7</v>
      </c>
      <c r="M8" s="15"/>
    </row>
    <row r="9" spans="1:7" s="14" customFormat="1" ht="27" customHeight="1">
      <c r="A9" s="11" t="s">
        <v>8</v>
      </c>
      <c r="B9" s="12">
        <v>1807.59938931</v>
      </c>
      <c r="C9" s="12">
        <f aca="true" t="shared" si="0" ref="C9:C24">(B9/$B$24)*100</f>
        <v>0.32932110403118214</v>
      </c>
      <c r="D9" s="12">
        <v>1654.8056083102301</v>
      </c>
      <c r="E9" s="12">
        <f aca="true" t="shared" si="1" ref="E9:E24">(D9/$D$24)*100</f>
        <v>0.29057161599220294</v>
      </c>
      <c r="F9" s="12">
        <f aca="true" t="shared" si="2" ref="F9:F24">(D9/B9-1)*100</f>
        <v>-8.452856418484112</v>
      </c>
      <c r="G9" s="13" t="s">
        <v>9</v>
      </c>
    </row>
    <row r="10" spans="1:7" s="14" customFormat="1" ht="27" customHeight="1">
      <c r="A10" s="11" t="s">
        <v>10</v>
      </c>
      <c r="B10" s="12">
        <v>12373.461028814449</v>
      </c>
      <c r="C10" s="12">
        <f t="shared" si="0"/>
        <v>2.2542837040077983</v>
      </c>
      <c r="D10" s="12">
        <v>12260.80241670197</v>
      </c>
      <c r="E10" s="12">
        <f t="shared" si="1"/>
        <v>2.152906150239674</v>
      </c>
      <c r="F10" s="12">
        <f t="shared" si="2"/>
        <v>-0.9104858523425796</v>
      </c>
      <c r="G10" s="13" t="s">
        <v>11</v>
      </c>
    </row>
    <row r="11" spans="1:7" s="14" customFormat="1" ht="27" customHeight="1">
      <c r="A11" s="11" t="s">
        <v>12</v>
      </c>
      <c r="B11" s="12">
        <v>5.763051389454546</v>
      </c>
      <c r="C11" s="12">
        <f t="shared" si="0"/>
        <v>0.0010499530246511517</v>
      </c>
      <c r="D11" s="12">
        <v>5.763051389454546</v>
      </c>
      <c r="E11" s="12">
        <f t="shared" si="1"/>
        <v>0.0010119491660352054</v>
      </c>
      <c r="F11" s="12">
        <f t="shared" si="2"/>
        <v>0</v>
      </c>
      <c r="G11" s="13" t="s">
        <v>13</v>
      </c>
    </row>
    <row r="12" spans="1:7" s="14" customFormat="1" ht="27" customHeight="1">
      <c r="A12" s="11" t="s">
        <v>14</v>
      </c>
      <c r="B12" s="12">
        <v>10141.659307045793</v>
      </c>
      <c r="C12" s="12">
        <f t="shared" si="0"/>
        <v>1.8476784510196878</v>
      </c>
      <c r="D12" s="12">
        <v>9502.307897638671</v>
      </c>
      <c r="E12" s="12">
        <f t="shared" si="1"/>
        <v>1.6685349309951767</v>
      </c>
      <c r="F12" s="12">
        <f t="shared" si="2"/>
        <v>-6.304209104746206</v>
      </c>
      <c r="G12" s="13" t="s">
        <v>15</v>
      </c>
    </row>
    <row r="13" spans="1:8" s="14" customFormat="1" ht="27" customHeight="1">
      <c r="A13" s="11" t="s">
        <v>16</v>
      </c>
      <c r="B13" s="12">
        <v>126087.69513639333</v>
      </c>
      <c r="C13" s="12">
        <f t="shared" si="0"/>
        <v>22.971538501633667</v>
      </c>
      <c r="D13" s="12">
        <v>129188.7887155943</v>
      </c>
      <c r="E13" s="12">
        <f t="shared" si="1"/>
        <v>22.684595046482382</v>
      </c>
      <c r="F13" s="12">
        <f t="shared" si="2"/>
        <v>2.459473603547435</v>
      </c>
      <c r="G13" s="13" t="s">
        <v>17</v>
      </c>
      <c r="H13" s="16"/>
    </row>
    <row r="14" spans="1:7" s="14" customFormat="1" ht="27" customHeight="1">
      <c r="A14" s="11" t="s">
        <v>18</v>
      </c>
      <c r="B14" s="12">
        <v>5635.674168372429</v>
      </c>
      <c r="C14" s="12">
        <f t="shared" si="0"/>
        <v>1.02674655129026</v>
      </c>
      <c r="D14" s="12">
        <v>6114.50962604955</v>
      </c>
      <c r="E14" s="12">
        <f t="shared" si="1"/>
        <v>1.073662630896774</v>
      </c>
      <c r="F14" s="12">
        <f t="shared" si="2"/>
        <v>8.496507132444941</v>
      </c>
      <c r="G14" s="13" t="s">
        <v>19</v>
      </c>
    </row>
    <row r="15" spans="1:7" s="14" customFormat="1" ht="27" customHeight="1">
      <c r="A15" s="11" t="s">
        <v>20</v>
      </c>
      <c r="B15" s="12">
        <v>829.8060884929066</v>
      </c>
      <c r="C15" s="12">
        <f t="shared" si="0"/>
        <v>0.1511798791316227</v>
      </c>
      <c r="D15" s="12">
        <v>821.2460384229066</v>
      </c>
      <c r="E15" s="12">
        <f t="shared" si="1"/>
        <v>0.1442047255057418</v>
      </c>
      <c r="F15" s="12">
        <f>(D15/B15-1)*100</f>
        <v>-1.0315723382491426</v>
      </c>
      <c r="G15" s="13" t="s">
        <v>21</v>
      </c>
    </row>
    <row r="16" spans="1:7" s="14" customFormat="1" ht="27" customHeight="1">
      <c r="A16" s="11" t="s">
        <v>22</v>
      </c>
      <c r="B16" s="12">
        <v>8407.455656075213</v>
      </c>
      <c r="C16" s="12">
        <f t="shared" si="0"/>
        <v>1.531729096129419</v>
      </c>
      <c r="D16" s="12">
        <v>8919.038059292647</v>
      </c>
      <c r="E16" s="12">
        <f t="shared" si="1"/>
        <v>1.5661170647294358</v>
      </c>
      <c r="F16" s="12">
        <f t="shared" si="2"/>
        <v>6.084865911219706</v>
      </c>
      <c r="G16" s="13" t="s">
        <v>23</v>
      </c>
    </row>
    <row r="17" spans="1:7" s="14" customFormat="1" ht="27" customHeight="1">
      <c r="A17" s="11" t="s">
        <v>24</v>
      </c>
      <c r="B17" s="12">
        <v>290358.52563435404</v>
      </c>
      <c r="C17" s="12">
        <f t="shared" si="0"/>
        <v>52.899547760564616</v>
      </c>
      <c r="D17" s="12">
        <v>304245.9785755252</v>
      </c>
      <c r="E17" s="12">
        <f t="shared" si="1"/>
        <v>53.4233418172257</v>
      </c>
      <c r="F17" s="12">
        <f t="shared" si="2"/>
        <v>4.782863844218421</v>
      </c>
      <c r="G17" s="13" t="s">
        <v>25</v>
      </c>
    </row>
    <row r="18" spans="1:7" s="14" customFormat="1" ht="27" customHeight="1">
      <c r="A18" s="11" t="s">
        <v>43</v>
      </c>
      <c r="B18" s="12">
        <v>74270.3934010441</v>
      </c>
      <c r="C18" s="12">
        <f t="shared" si="0"/>
        <v>13.531099919766254</v>
      </c>
      <c r="D18" s="12">
        <v>76776.3113786819</v>
      </c>
      <c r="E18" s="12">
        <f t="shared" si="1"/>
        <v>13.48135198188296</v>
      </c>
      <c r="F18" s="12">
        <f t="shared" si="2"/>
        <v>3.3740469962322495</v>
      </c>
      <c r="G18" s="13" t="s">
        <v>26</v>
      </c>
    </row>
    <row r="19" spans="1:7" s="14" customFormat="1" ht="27" customHeight="1">
      <c r="A19" s="11" t="s">
        <v>27</v>
      </c>
      <c r="B19" s="12">
        <v>13308.021044353043</v>
      </c>
      <c r="C19" s="12">
        <f t="shared" si="0"/>
        <v>2.4245483865036532</v>
      </c>
      <c r="D19" s="12">
        <v>14161.042679425373</v>
      </c>
      <c r="E19" s="12">
        <f t="shared" si="1"/>
        <v>2.4865742748460495</v>
      </c>
      <c r="F19" s="12">
        <f>(D19/B19-1)*100</f>
        <v>6.409830824803886</v>
      </c>
      <c r="G19" s="13" t="s">
        <v>28</v>
      </c>
    </row>
    <row r="20" spans="1:8" s="17" customFormat="1" ht="33.75" customHeight="1">
      <c r="A20" s="11" t="s">
        <v>29</v>
      </c>
      <c r="B20" s="12">
        <v>3214.528789050679</v>
      </c>
      <c r="C20" s="12">
        <f t="shared" si="0"/>
        <v>0.5856453459824879</v>
      </c>
      <c r="D20" s="12">
        <v>3338.169980222101</v>
      </c>
      <c r="E20" s="12">
        <f t="shared" si="1"/>
        <v>0.5861579394816459</v>
      </c>
      <c r="F20" s="12">
        <f>(D20/B20-1)*100</f>
        <v>3.8463239648862</v>
      </c>
      <c r="G20" s="13" t="s">
        <v>30</v>
      </c>
      <c r="H20" s="14"/>
    </row>
    <row r="21" spans="1:8" ht="27" customHeight="1">
      <c r="A21" s="11" t="s">
        <v>31</v>
      </c>
      <c r="B21" s="12">
        <v>1197.2324927158222</v>
      </c>
      <c r="C21" s="12">
        <f t="shared" si="0"/>
        <v>0.21812019223666684</v>
      </c>
      <c r="D21" s="12">
        <v>1247.3957504584698</v>
      </c>
      <c r="E21" s="12">
        <f t="shared" si="1"/>
        <v>0.21903346059035927</v>
      </c>
      <c r="F21" s="12">
        <f t="shared" si="2"/>
        <v>4.189934540521567</v>
      </c>
      <c r="G21" s="13" t="s">
        <v>32</v>
      </c>
      <c r="H21" s="19"/>
    </row>
    <row r="22" spans="1:7" ht="27" customHeight="1">
      <c r="A22" s="20" t="s">
        <v>33</v>
      </c>
      <c r="B22" s="12">
        <v>1174.7533095490548</v>
      </c>
      <c r="C22" s="12">
        <f t="shared" si="0"/>
        <v>0.21402477736654743</v>
      </c>
      <c r="D22" s="12">
        <v>1185.8519160918238</v>
      </c>
      <c r="E22" s="12">
        <f t="shared" si="1"/>
        <v>0.20822681882140037</v>
      </c>
      <c r="F22" s="12">
        <f t="shared" si="2"/>
        <v>0.9447606108068163</v>
      </c>
      <c r="G22" s="13" t="s">
        <v>34</v>
      </c>
    </row>
    <row r="23" spans="1:7" ht="27" customHeight="1">
      <c r="A23" s="20" t="s">
        <v>35</v>
      </c>
      <c r="B23" s="12">
        <v>30.517895</v>
      </c>
      <c r="C23" s="12">
        <f t="shared" si="0"/>
        <v>0.005559963636602061</v>
      </c>
      <c r="D23" s="12">
        <v>34.569123</v>
      </c>
      <c r="E23" s="12">
        <f t="shared" si="1"/>
        <v>0.00607008211907154</v>
      </c>
      <c r="F23" s="12">
        <f t="shared" si="2"/>
        <v>13.27492607206362</v>
      </c>
      <c r="G23" s="13" t="s">
        <v>36</v>
      </c>
    </row>
    <row r="24" spans="1:7" ht="27" customHeight="1">
      <c r="A24" s="21" t="s">
        <v>37</v>
      </c>
      <c r="B24" s="22">
        <f>SUM(B8:B23)</f>
        <v>548886.5934139603</v>
      </c>
      <c r="C24" s="27">
        <f t="shared" si="0"/>
        <v>100</v>
      </c>
      <c r="D24" s="22">
        <f>SUM(D8:D23)</f>
        <v>569500.0878388047</v>
      </c>
      <c r="E24" s="27">
        <f t="shared" si="1"/>
        <v>100</v>
      </c>
      <c r="F24" s="22">
        <f t="shared" si="2"/>
        <v>3.7555106413936556</v>
      </c>
      <c r="G24" s="30" t="s">
        <v>38</v>
      </c>
    </row>
    <row r="25" spans="1:7" ht="0.75" customHeight="1">
      <c r="A25" s="23"/>
      <c r="B25" s="18"/>
      <c r="C25" s="18"/>
      <c r="D25" s="18"/>
      <c r="E25" s="18"/>
      <c r="F25" s="18"/>
      <c r="G25" s="24"/>
    </row>
    <row r="26" spans="1:7" ht="24.75">
      <c r="A26" s="28" t="s">
        <v>40</v>
      </c>
      <c r="B26" s="25"/>
      <c r="G26" s="29" t="s">
        <v>41</v>
      </c>
    </row>
    <row r="27" ht="12">
      <c r="E27" s="2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Investment by Economic Activity</dc:title>
  <dc:subject/>
  <dc:creator>Mis Nabil Alkarad</dc:creator>
  <cp:keywords/>
  <dc:description/>
  <cp:lastModifiedBy>Mayss Nabil Alkarad</cp:lastModifiedBy>
  <cp:lastPrinted>2014-04-02T08:41:18Z</cp:lastPrinted>
  <dcterms:created xsi:type="dcterms:W3CDTF">2014-03-10T07:04:38Z</dcterms:created>
  <dcterms:modified xsi:type="dcterms:W3CDTF">2021-04-14T07:26:49Z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2019-12-29T00:00:00Z</vt:lpwstr>
  </property>
  <property fmtid="{D5CDD505-2E9C-101B-9397-08002B2CF9AE}" pid="4" name="Topic_Id">
    <vt:lpwstr>24</vt:lpwstr>
  </property>
  <property fmtid="{D5CDD505-2E9C-101B-9397-08002B2CF9AE}" pid="5" name="ReportOrder">
    <vt:lpwstr>15.0000000000000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حسب النشاط الاقتصادي</vt:lpwstr>
  </property>
  <property fmtid="{D5CDD505-2E9C-101B-9397-08002B2CF9AE}" pid="10" name="Project_Id">
    <vt:lpwstr>20</vt:lpwstr>
  </property>
</Properties>
</file>